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图片制作要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E06B3B7B05C4D8490975B8B2A9025D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3450" y="7696200"/>
          <a:ext cx="5876925" cy="5857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8BCD487D4EB441BA884ADB9AC844975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3450" y="5410200"/>
          <a:ext cx="5829300" cy="5819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CE25DDF9732C48C491BD715F8C2D1C2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3450" y="9753600"/>
          <a:ext cx="4400550" cy="4333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7E45985123844CE8B663D5FC9CA3C7B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33450" y="12052300"/>
          <a:ext cx="4410075" cy="4381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7BD1DE0493004866BBF7BF12DB2650C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33450" y="3124200"/>
          <a:ext cx="5876925" cy="5581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65A512ED1A614C70885557A354589E3D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33450" y="14516100"/>
          <a:ext cx="5876925" cy="5829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EE34261048754CE59D13EC521912CA0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33450" y="23520400"/>
          <a:ext cx="14201775" cy="5791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E994E59326104CDCAF58CBBDE0F06CF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33450" y="16573500"/>
          <a:ext cx="6905625" cy="44577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DAB15804F78245A4B4610433FE9B2CC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33450" y="27927300"/>
          <a:ext cx="14239875" cy="8343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DB3D83D8A5DE4F80B076936C1A6F4B5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33450" y="29883100"/>
          <a:ext cx="6829425" cy="3667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" name="ID_7261E62D2F994FA3A127FB0C01F8C09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33450" y="31730950"/>
          <a:ext cx="14859000" cy="5848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77A202908E934265A89D011B12A4977B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33450" y="35426650"/>
          <a:ext cx="14392275" cy="58197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7426F35623C94202B7A73F01CAEA305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933450" y="33578800"/>
          <a:ext cx="14144625" cy="693420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<sst xmlns="http://schemas.openxmlformats.org/spreadsheetml/2006/main" count="62" uniqueCount="50">
  <si>
    <t>图片制作</t>
  </si>
  <si>
    <t xml:space="preserve">       </t>
  </si>
  <si>
    <t>型号</t>
  </si>
  <si>
    <t>S10充电款</t>
  </si>
  <si>
    <t>交表时间</t>
  </si>
  <si>
    <t>颜色要求</t>
  </si>
  <si>
    <t>图片使用蓝色的背景图</t>
  </si>
  <si>
    <t>图片序号</t>
  </si>
  <si>
    <t>参考图片</t>
  </si>
  <si>
    <t>参考图片2（一般不要放）</t>
  </si>
  <si>
    <t>图片要求（选填，具体要求请在此填写）</t>
  </si>
  <si>
    <t>参考链接</t>
  </si>
  <si>
    <t>图片中文案</t>
  </si>
  <si>
    <t>图1</t>
  </si>
  <si>
    <t>参考图片的整体角度，美甲机可稍微在抬高些，美甲机的屏幕展示的清晰，同时在做一张美甲机方向相反，同时有一张手的
尺寸：1600*1600</t>
  </si>
  <si>
    <t>https://www.amazon.com/CHRISTINE-SHELLY-Rechargeable-Wireless-Professional/dp/B0CCTJ5PSH/ref=zg_bs_g_13861691011_d_sccl_24/134-4495054-0461634?psc=1</t>
  </si>
  <si>
    <t>图2</t>
  </si>
  <si>
    <t>参考图片布局，修改一下文案即可
尺寸：1600*1600</t>
  </si>
  <si>
    <t>30PCS Dual Light Source &amp; Fast Curing Nail
Protect your eyes and skin</t>
  </si>
  <si>
    <t xml:space="preserve">  </t>
  </si>
  <si>
    <t>图3</t>
  </si>
  <si>
    <t>参考图片布局，修改一下文案即可，美甲机旁边还有一个插孔，也需要拍出来，然后箭头和左图方向相反
尺寸：1600*1600</t>
  </si>
  <si>
    <t xml:space="preserve">50000 Hours Lifespan
1.5 Hours Charging Time 
1 Hours Working Time 
Superior Endurance
Can be used with sanders, etc.
</t>
  </si>
  <si>
    <t>图4</t>
  </si>
  <si>
    <t>Detachable Base
Suitable for Hands &amp; Feet
Hand Nail Art
Foot Nail Art
Easy to clean</t>
  </si>
  <si>
    <t>图5</t>
  </si>
  <si>
    <t>参考作图布局,文案需要替换
尺寸：1600*1600</t>
  </si>
  <si>
    <t xml:space="preserve">SMART INFRARED SENSOR
3 Timer Settings：30s/60s/99s
Low Heat Mode
LCD Display
Size：7.48*7.24*3.23in
Hands in Lights on 
Hands out Lights off
</t>
  </si>
  <si>
    <t>图6</t>
  </si>
  <si>
    <t>美甲灯使用场景图，参考图片整体布局，替换一下场景图和文字
尺寸：1600*1600</t>
  </si>
  <si>
    <t>Diverse Application Scenarios of Nail Lamp
DIY at home（图7）
Gift Giving（图8）
Nail Salon（图10）
Travel（图9）</t>
  </si>
  <si>
    <t>图7</t>
  </si>
  <si>
    <t>尺寸：1600*1600</t>
  </si>
  <si>
    <t>A+要求</t>
  </si>
  <si>
    <t>参考图片（没有写无）</t>
  </si>
  <si>
    <t>参考图片整体布局以及效果，需要替换图片的文字
尺寸：1464*600（还需要一张一模一样但是尺寸为600像素 x 450像素）</t>
  </si>
  <si>
    <t>https://www.amazon.com/NXJ-INFILILA-Rechargeable-Rhinestone-Professional/dp/B0D25CBZ88/ref=zg_bsnr_g_3784801_d_sccl_11/134-4495054-0461634?psc=1</t>
  </si>
  <si>
    <t xml:space="preserve">2X FAST CURING 
FASTER CURING DRYING 
PORTABLE &amp; CONVENIENT 
30PCS LED BEADS
SMART SENSOR
DUAL LIGHT SOURCE
HEAT DISSIPATION HOL 
</t>
  </si>
  <si>
    <t>参考图片整体布局以及效果，需要替换图片的文字和模特，左上方的字体效果参考图3，最下面的一排字不需要
尺寸：1464*600（还需要一张一模一样但是尺寸为600像素 x 450像素）</t>
  </si>
  <si>
    <t>LKE 
86W POWERFUL NAIL LAMP
Rechargeable
More Convenient For Daily Use</t>
  </si>
  <si>
    <t xml:space="preserve"> </t>
  </si>
  <si>
    <t>尺寸：1464*600（还需要一张一模一样但是尺寸为600像素 x 450像素）</t>
  </si>
  <si>
    <t>POWERFUL
54W UV LED Nail Lamp
FusterThan The Ordinary Nail Lamp For Dry</t>
  </si>
  <si>
    <t>参考图片整体布局以及效果，需要替换图片的文字，最下面的一排不需要
尺寸：1464*600（还需要一张一模一样但是尺寸为600像素 x 450像素）</t>
  </si>
  <si>
    <t>LED SCREEN
  A clear  visible  screen,  making  it  easier  for  you  to  use."
Tip:  In  order  to  better  extend  the  service  life  of  the  nail  art  machine,  it  is  recommended  to  let  the  nail  art  machine  rest  for  a  while  after  using  it  for  a  while.</t>
  </si>
  <si>
    <t xml:space="preserve">参考图片整体布局，替换图片中的素材，同时背景色要采用和前面相匹配的色调，文案需要替换
尺寸：1464*600（还需要一张一模一样但是尺寸为600像素 x 450像素）
</t>
  </si>
  <si>
    <t>Suitable for Most Gels Polish
Tip: Not suitable for regular nail polish</t>
  </si>
  <si>
    <t xml:space="preserve">礼物图：参考图片整体布局，替换图片中的文案
尺寸：1464*600（还需要一张一模一样但是尺寸为600像素 x 450像素）
</t>
  </si>
  <si>
    <t>A Bonus Gift for Nail Art Lovers！</t>
  </si>
  <si>
    <t>图8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</si>
</sst>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b/>
      <sz val="22"/>
      <color rgb="FF4A8721"/>
      <name val="方正兰亭粗黑_GBK"/>
      <charset val="134"/>
    </font>
    <font>
      <b/>
      <sz val="14"/>
      <color indexed="8"/>
      <name val="微软雅黑"/>
      <charset val="134"/>
    </font>
    <font>
      <b/>
      <sz val="12"/>
      <color rgb="FF4A8721"/>
      <name val="方正兰亭粗黑_GBK"/>
      <charset val="134"/>
    </font>
    <font>
      <sz val="14"/>
      <name val="宋体"/>
      <charset val="0"/>
    </font>
    <font>
      <sz val="9.75"/>
      <color rgb="FF2A2B2C"/>
      <name val="Arial"/>
      <charset val="134"/>
    </font>
    <font>
      <sz val="9.75"/>
      <color rgb="FF111111"/>
      <name val="Arial"/>
      <charset val="134"/>
    </font>
    <font>
      <sz val="12"/>
      <color rgb="FF000000"/>
      <name val="宋体"/>
      <charset val="134"/>
    </font>
    <font>
      <b/>
      <sz val="12"/>
      <name val="方正兰亭粗黑_GBK"/>
      <charset val="134"/>
    </font>
    <font>
      <sz val="10.5"/>
      <color theme="1"/>
      <name val="宋体"/>
      <charset val="134"/>
    </font>
    <font>
      <b/>
      <sz val="12"/>
      <color rgb="FF4A8721"/>
      <name val="微软雅黑"/>
      <charset val="134"/>
    </font>
    <font>
      <b/>
      <sz val="12"/>
      <color theme="9" tint="-0.25"/>
      <name val="微软雅黑"/>
      <charset val="134"/>
    </font>
    <font>
      <sz val="11"/>
      <color rgb="FF4A8721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369849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 wrapText="1"/>
    </xf>
    <xf numFmtId="14" fontId="6" fillId="0" borderId="2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5" fillId="0" borderId="8" xfId="6" applyFont="1" applyBorder="1" applyAlignment="1">
      <alignment vertical="center"/>
    </xf>
    <xf numFmtId="0" fontId="16" fillId="0" borderId="2" xfId="6" applyFont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7" fillId="0" borderId="8" xfId="6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8" fillId="0" borderId="2" xfId="0" applyFont="1" applyFill="1" applyBorder="1" applyAlignment="1">
      <alignment horizontal="center" vertical="center" wrapText="1"/>
    </xf>
    <xf numFmtId="0" fontId="17" fillId="0" borderId="2" xfId="6" applyFill="1" applyBorder="1" applyAlignment="1">
      <alignment vertical="center" wrapText="1"/>
    </xf>
    <xf numFmtId="0" fontId="16" fillId="0" borderId="2" xfId="6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" Type="http://schemas.openxmlformats.org/officeDocument/2006/relationships/image" Target="media/image5.png"/><Relationship Id="rId3" Type="http://schemas.openxmlformats.org/officeDocument/2006/relationships/image" Target="media/image4.png"/><Relationship Id="rId2" Type="http://schemas.openxmlformats.org/officeDocument/2006/relationships/image" Target="media/image3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857250</xdr:colOff>
      <xdr:row>78</xdr:row>
      <xdr:rowOff>117475</xdr:rowOff>
    </xdr:from>
    <xdr:to>
      <xdr:col>2</xdr:col>
      <xdr:colOff>1598295</xdr:colOff>
      <xdr:row>82</xdr:row>
      <xdr:rowOff>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19478625"/>
          <a:ext cx="741045" cy="720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xsj.699pic.com/tupian/0yzdi2.html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7"/>
  <sheetViews>
    <sheetView tabSelected="1" topLeftCell="A65" workbookViewId="0">
      <selection activeCell="D76" sqref="D76:D84"/>
    </sheetView>
  </sheetViews>
  <sheetFormatPr defaultColWidth="36.5" defaultRowHeight="13.5"/>
  <cols>
    <col min="1" max="1" width="12.25" customWidth="1"/>
    <col min="2" max="5" width="36.5" customWidth="1"/>
    <col min="6" max="6" width="40.75" customWidth="1"/>
    <col min="7" max="16384" width="36.5" customWidth="1"/>
  </cols>
  <sheetData>
    <row r="1" s="1" customFormat="1" ht="27" customHeight="1" spans="1:11">
      <c r="A1" s="3" t="s">
        <v>0</v>
      </c>
      <c r="B1" s="4"/>
      <c r="C1" s="4"/>
      <c r="D1" s="4"/>
      <c r="E1" s="4"/>
      <c r="G1" s="5" t="s">
        <v>1</v>
      </c>
    </row>
    <row r="2" s="2" customFormat="1" ht="33" customHeight="1" spans="1:11">
      <c r="A2" s="4"/>
      <c r="B2" s="4"/>
      <c r="C2" s="4"/>
      <c r="D2" s="4"/>
      <c r="E2" s="4"/>
      <c r="F2" s="1"/>
      <c r="G2" s="5"/>
    </row>
    <row r="3" s="2" customFormat="1" ht="39" customHeight="1" spans="1:11">
      <c r="A3" s="6" t="s">
        <v>2</v>
      </c>
      <c r="B3" s="7" t="s">
        <v>3</v>
      </c>
      <c r="C3" s="7"/>
      <c r="D3" s="8" t="s">
        <v>4</v>
      </c>
      <c r="E3" s="9">
        <v>45481</v>
      </c>
      <c r="F3" s="1"/>
      <c r="G3" s="10"/>
      <c r="K3" s="11"/>
    </row>
    <row r="4" s="2" customFormat="1" ht="44" customHeight="1" spans="1:11">
      <c r="A4" s="6" t="s">
        <v>5</v>
      </c>
      <c r="B4" s="12" t="s">
        <v>6</v>
      </c>
      <c r="C4" s="13"/>
      <c r="D4" s="14"/>
      <c r="E4" s="15"/>
      <c r="F4" s="1"/>
      <c r="G4" s="5"/>
      <c r="I4" s="16"/>
    </row>
    <row r="5" s="1" customFormat="1" ht="33" customHeight="1" spans="1:11">
      <c r="A5" s="17" t="s">
        <v>7</v>
      </c>
      <c r="B5" s="18" t="s">
        <v>8</v>
      </c>
      <c r="C5" s="18" t="s">
        <v>9</v>
      </c>
      <c r="D5" s="18" t="s">
        <v>10</v>
      </c>
      <c r="E5" s="18" t="s">
        <v>11</v>
      </c>
      <c r="F5" s="19" t="s">
        <v>12</v>
      </c>
    </row>
    <row r="6" s="1" customFormat="1" ht="18" customHeight="1" spans="1:11">
      <c r="A6" s="20" t="s">
        <v>13</v>
      </c>
      <c r="B6" s="21" t="str">
        <f>_xlfn.DISPIMG("ID_7BD1DE0493004866BBF7BF12DB2650C5",1)</f>
        <v>=DISPIMG("ID_7BD1DE0493004866BBF7BF12DB2650C5",1)</v>
      </c>
      <c r="C6" s="22"/>
      <c r="D6" s="23" t="s">
        <v>14</v>
      </c>
      <c r="E6" s="24" t="s">
        <v>15</v>
      </c>
      <c r="F6" s="25"/>
    </row>
    <row r="7" s="1" customFormat="1" ht="18" customHeight="1" spans="1:11">
      <c r="A7" s="26"/>
      <c r="B7" s="21"/>
      <c r="C7" s="27"/>
      <c r="D7" s="23"/>
      <c r="E7" s="28"/>
      <c r="F7" s="23"/>
    </row>
    <row r="8" s="1" customFormat="1" ht="18" customHeight="1" spans="1:11">
      <c r="A8" s="26"/>
      <c r="B8" s="21"/>
      <c r="C8" s="27"/>
      <c r="D8" s="23"/>
      <c r="E8" s="28"/>
      <c r="F8" s="23"/>
    </row>
    <row r="9" s="1" customFormat="1" ht="18" customHeight="1" spans="1:11">
      <c r="A9" s="26"/>
      <c r="B9" s="21"/>
      <c r="C9" s="27"/>
      <c r="D9" s="23"/>
      <c r="E9" s="28"/>
      <c r="F9" s="23"/>
    </row>
    <row r="10" s="1" customFormat="1" ht="18" customHeight="1" spans="1:11">
      <c r="A10" s="26"/>
      <c r="B10" s="21"/>
      <c r="C10" s="27"/>
      <c r="D10" s="23"/>
      <c r="E10" s="28"/>
      <c r="F10" s="23"/>
    </row>
    <row r="11" s="1" customFormat="1" ht="18" customHeight="1" spans="1:11">
      <c r="A11" s="26"/>
      <c r="B11" s="21"/>
      <c r="C11" s="27"/>
      <c r="D11" s="23"/>
      <c r="E11" s="28"/>
      <c r="F11" s="23"/>
    </row>
    <row r="12" s="1" customFormat="1" ht="18" customHeight="1" spans="1:11">
      <c r="A12" s="26"/>
      <c r="B12" s="21"/>
      <c r="C12" s="27"/>
      <c r="D12" s="23"/>
      <c r="E12" s="28"/>
      <c r="F12" s="23"/>
    </row>
    <row r="13" s="1" customFormat="1" ht="18" customHeight="1" spans="1:11">
      <c r="A13" s="26"/>
      <c r="B13" s="21"/>
      <c r="C13" s="27"/>
      <c r="D13" s="23"/>
      <c r="E13" s="28"/>
      <c r="F13" s="23"/>
    </row>
    <row r="14" s="1" customFormat="1" ht="18" customHeight="1" spans="1:11">
      <c r="A14" s="26"/>
      <c r="B14" s="21"/>
      <c r="C14" s="27"/>
      <c r="D14" s="23"/>
      <c r="E14" s="28"/>
      <c r="F14" s="23"/>
    </row>
    <row r="15" s="1" customFormat="1" ht="18" customHeight="1" spans="1:11">
      <c r="A15" s="29"/>
      <c r="B15" s="21"/>
      <c r="C15" s="30"/>
      <c r="D15" s="23"/>
      <c r="E15" s="28"/>
      <c r="F15" s="23"/>
    </row>
    <row r="16" s="1" customFormat="1" ht="18" customHeight="1" spans="1:11">
      <c r="A16" s="31" t="s">
        <v>16</v>
      </c>
      <c r="B16" s="21" t="str">
        <f>_xlfn.DISPIMG("ID_8BCD487D4EB441BA884ADB9AC8449750",1)</f>
        <v>=DISPIMG("ID_8BCD487D4EB441BA884ADB9AC8449750",1)</v>
      </c>
      <c r="C16" s="22"/>
      <c r="D16" s="23" t="s">
        <v>17</v>
      </c>
      <c r="E16" s="32"/>
      <c r="F16" s="25" t="s">
        <v>18</v>
      </c>
    </row>
    <row r="17" s="1" customFormat="1" ht="18" customHeight="1" spans="1:18">
      <c r="A17" s="31"/>
      <c r="B17" s="21"/>
      <c r="C17" s="27"/>
      <c r="D17" s="23"/>
      <c r="E17" s="28"/>
      <c r="F17" s="23"/>
      <c r="G17" s="33"/>
      <c r="H17" s="33"/>
      <c r="I17" s="33"/>
      <c r="J17" s="33"/>
      <c r="K17" s="33"/>
      <c r="L17" s="33"/>
      <c r="M17" s="33"/>
      <c r="N17" s="33"/>
      <c r="O17" s="33"/>
    </row>
    <row r="18" s="1" customFormat="1" ht="18" customHeight="1" spans="1:18">
      <c r="A18" s="31"/>
      <c r="B18" s="21"/>
      <c r="C18" s="27"/>
      <c r="D18" s="23"/>
      <c r="E18" s="28"/>
      <c r="F18" s="23"/>
      <c r="G18" s="33"/>
      <c r="H18" s="33"/>
      <c r="I18" s="33"/>
      <c r="J18" s="33"/>
      <c r="K18" s="33"/>
      <c r="L18" s="33"/>
      <c r="M18" s="33"/>
      <c r="N18" s="33"/>
      <c r="O18" s="33"/>
    </row>
    <row r="19" s="1" customFormat="1" ht="18" customHeight="1" spans="1:18">
      <c r="A19" s="31"/>
      <c r="B19" s="21"/>
      <c r="C19" s="27"/>
      <c r="D19" s="23"/>
      <c r="E19" s="28"/>
      <c r="F19" s="23"/>
      <c r="G19" s="33"/>
      <c r="H19" s="33"/>
      <c r="I19" s="33"/>
      <c r="J19" s="33"/>
      <c r="K19" s="33"/>
      <c r="L19" s="33"/>
      <c r="M19" s="33"/>
      <c r="N19" s="33"/>
      <c r="O19" s="33"/>
    </row>
    <row r="20" s="1" customFormat="1" ht="18" customHeight="1" spans="1:18">
      <c r="A20" s="31"/>
      <c r="B20" s="21"/>
      <c r="C20" s="27"/>
      <c r="D20" s="23"/>
      <c r="E20" s="28"/>
      <c r="F20" s="23"/>
      <c r="G20" s="33"/>
      <c r="H20" s="33"/>
      <c r="I20" s="33"/>
      <c r="J20" s="33"/>
      <c r="K20" s="33"/>
      <c r="L20" s="33"/>
      <c r="M20" s="33"/>
      <c r="N20" s="33"/>
      <c r="O20" s="33"/>
    </row>
    <row r="21" s="1" customFormat="1" ht="18" customHeight="1" spans="1:18">
      <c r="A21" s="31"/>
      <c r="B21" s="21"/>
      <c r="C21" s="27"/>
      <c r="D21" s="23"/>
      <c r="E21" s="28"/>
      <c r="F21" s="23"/>
      <c r="G21" s="33"/>
      <c r="H21" s="33"/>
      <c r="I21" s="33"/>
      <c r="J21" s="33"/>
      <c r="K21" s="33"/>
      <c r="L21" s="33"/>
      <c r="M21" s="33"/>
      <c r="N21" s="33"/>
      <c r="O21" s="33"/>
    </row>
    <row r="22" s="1" customFormat="1" ht="18" customHeight="1" spans="1:18">
      <c r="A22" s="31"/>
      <c r="B22" s="21"/>
      <c r="C22" s="27"/>
      <c r="D22" s="23"/>
      <c r="E22" s="28"/>
      <c r="F22" s="23"/>
      <c r="G22" s="33"/>
      <c r="H22" s="33"/>
      <c r="I22" s="33"/>
      <c r="J22" s="33"/>
      <c r="K22" s="33"/>
      <c r="L22" s="33"/>
      <c r="M22" s="33"/>
      <c r="N22" s="33"/>
      <c r="O22" s="33"/>
    </row>
    <row r="23" s="1" customFormat="1" ht="18" customHeight="1" spans="1:18">
      <c r="A23" s="31"/>
      <c r="B23" s="21"/>
      <c r="C23" s="27"/>
      <c r="D23" s="23"/>
      <c r="E23" s="28"/>
      <c r="F23" s="23"/>
      <c r="G23" s="33"/>
      <c r="H23" s="33"/>
      <c r="I23" s="33"/>
      <c r="J23" s="33"/>
      <c r="K23" s="33"/>
      <c r="L23" s="33"/>
      <c r="M23" s="33"/>
      <c r="N23" s="33"/>
      <c r="O23" s="33"/>
    </row>
    <row r="24" s="1" customFormat="1" ht="18" customHeight="1" spans="1:18">
      <c r="A24" s="31"/>
      <c r="B24" s="21"/>
      <c r="C24" s="27"/>
      <c r="D24" s="23"/>
      <c r="E24" s="28"/>
      <c r="F24" s="23"/>
      <c r="G24" s="33"/>
      <c r="H24" s="33"/>
      <c r="I24" s="33"/>
      <c r="J24" s="33"/>
      <c r="K24" s="33"/>
      <c r="L24" s="33"/>
      <c r="M24" s="33"/>
      <c r="N24" s="33"/>
      <c r="O24" s="33"/>
      <c r="P24" s="1" t="s">
        <v>19</v>
      </c>
    </row>
    <row r="25" s="1" customFormat="1" ht="18" customHeight="1" spans="1:18">
      <c r="A25" s="31"/>
      <c r="B25" s="21"/>
      <c r="C25" s="30"/>
      <c r="D25" s="23"/>
      <c r="E25" s="28"/>
      <c r="F25" s="2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</row>
    <row r="26" s="1" customFormat="1" ht="18" customHeight="1" spans="1:18">
      <c r="A26" s="20" t="s">
        <v>20</v>
      </c>
      <c r="B26" s="21" t="str">
        <f>_xlfn.DISPIMG("ID_DE06B3B7B05C4D8490975B8B2A9025DD",1)</f>
        <v>=DISPIMG("ID_DE06B3B7B05C4D8490975B8B2A9025DD",1)</v>
      </c>
      <c r="C26" s="22"/>
      <c r="D26" s="23" t="s">
        <v>21</v>
      </c>
      <c r="E26" s="32"/>
      <c r="F26" s="25" t="s">
        <v>22</v>
      </c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</row>
    <row r="27" s="1" customFormat="1" ht="18" customHeight="1" spans="1:18">
      <c r="A27" s="26"/>
      <c r="B27" s="21"/>
      <c r="C27" s="27"/>
      <c r="D27" s="23"/>
      <c r="E27" s="28"/>
      <c r="F27" s="35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</row>
    <row r="28" s="1" customFormat="1" ht="18" customHeight="1" spans="1:18">
      <c r="A28" s="26"/>
      <c r="B28" s="21"/>
      <c r="C28" s="27"/>
      <c r="D28" s="23"/>
      <c r="E28" s="28"/>
      <c r="F28" s="35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</row>
    <row r="29" s="1" customFormat="1" ht="18" customHeight="1" spans="1:18">
      <c r="A29" s="26"/>
      <c r="B29" s="21"/>
      <c r="C29" s="27"/>
      <c r="D29" s="23"/>
      <c r="E29" s="28"/>
      <c r="F29" s="35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</row>
    <row r="30" s="1" customFormat="1" ht="18" customHeight="1" spans="1:18">
      <c r="A30" s="26"/>
      <c r="B30" s="21"/>
      <c r="C30" s="27"/>
      <c r="D30" s="23"/>
      <c r="E30" s="28"/>
      <c r="F30" s="35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</row>
    <row r="31" s="1" customFormat="1" ht="18" customHeight="1" spans="1:18">
      <c r="A31" s="26"/>
      <c r="B31" s="21"/>
      <c r="C31" s="27"/>
      <c r="D31" s="23"/>
      <c r="E31" s="28"/>
      <c r="F31" s="35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</row>
    <row r="32" s="1" customFormat="1" ht="18" customHeight="1" spans="1:18">
      <c r="A32" s="26"/>
      <c r="B32" s="21"/>
      <c r="C32" s="27"/>
      <c r="D32" s="23"/>
      <c r="E32" s="28"/>
      <c r="F32" s="35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="1" customFormat="1" ht="18" customHeight="1" spans="1:18">
      <c r="A33" s="26"/>
      <c r="B33" s="21"/>
      <c r="C33" s="27"/>
      <c r="D33" s="23"/>
      <c r="E33" s="28"/>
      <c r="F33" s="35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  <row r="34" s="1" customFormat="1" ht="18" customHeight="1" spans="1:18">
      <c r="A34" s="29"/>
      <c r="B34" s="21"/>
      <c r="C34" s="30"/>
      <c r="D34" s="23"/>
      <c r="E34" s="28"/>
      <c r="F34" s="35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</row>
    <row r="35" s="1" customFormat="1" ht="19" customHeight="1" spans="1:18">
      <c r="A35" s="31" t="s">
        <v>23</v>
      </c>
      <c r="B35" s="21" t="str">
        <f>_xlfn.DISPIMG("ID_CE25DDF9732C48C491BD715F8C2D1C26",1)</f>
        <v>=DISPIMG("ID_CE25DDF9732C48C491BD715F8C2D1C26",1)</v>
      </c>
      <c r="C35" s="22"/>
      <c r="D35" s="23" t="s">
        <v>17</v>
      </c>
      <c r="E35" s="36"/>
      <c r="F35" s="25" t="s">
        <v>24</v>
      </c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</row>
    <row r="36" s="1" customFormat="1" ht="18" customHeight="1" spans="1:18">
      <c r="A36" s="31"/>
      <c r="B36" s="21"/>
      <c r="C36" s="27"/>
      <c r="D36" s="23"/>
      <c r="E36" s="32"/>
      <c r="F36" s="37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</row>
    <row r="37" s="1" customFormat="1" ht="18" customHeight="1" spans="1:18">
      <c r="A37" s="31"/>
      <c r="B37" s="21"/>
      <c r="C37" s="27"/>
      <c r="D37" s="23"/>
      <c r="E37" s="28"/>
      <c r="F37" s="37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8" s="1" customFormat="1" ht="18" customHeight="1" spans="1:18">
      <c r="A38" s="31"/>
      <c r="B38" s="21"/>
      <c r="C38" s="27"/>
      <c r="D38" s="23"/>
      <c r="E38" s="28"/>
      <c r="F38" s="37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</row>
    <row r="39" s="1" customFormat="1" ht="18" customHeight="1" spans="1:18">
      <c r="A39" s="31"/>
      <c r="B39" s="21"/>
      <c r="C39" s="27"/>
      <c r="D39" s="23"/>
      <c r="E39" s="28"/>
      <c r="F39" s="37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</row>
    <row r="40" s="1" customFormat="1" ht="18" customHeight="1" spans="1:18">
      <c r="A40" s="31"/>
      <c r="B40" s="21"/>
      <c r="C40" s="27"/>
      <c r="D40" s="23"/>
      <c r="E40" s="28"/>
      <c r="F40" s="37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</row>
    <row r="41" s="1" customFormat="1" ht="18" customHeight="1" spans="1:18">
      <c r="A41" s="31"/>
      <c r="B41" s="21"/>
      <c r="C41" s="27"/>
      <c r="D41" s="23"/>
      <c r="E41" s="28"/>
      <c r="F41" s="37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</row>
    <row r="42" s="1" customFormat="1" ht="18" customHeight="1" spans="1:18">
      <c r="A42" s="31"/>
      <c r="B42" s="21"/>
      <c r="C42" s="27"/>
      <c r="D42" s="23"/>
      <c r="E42" s="28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4"/>
      <c r="R42" s="34"/>
    </row>
    <row r="43" s="1" customFormat="1" ht="18" customHeight="1" spans="1:18">
      <c r="A43" s="31"/>
      <c r="B43" s="21"/>
      <c r="C43" s="27"/>
      <c r="D43" s="23"/>
      <c r="E43" s="28"/>
      <c r="F43" s="37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4"/>
      <c r="R43" s="34"/>
    </row>
    <row r="44" s="1" customFormat="1" ht="18" customHeight="1" spans="1:18">
      <c r="A44" s="31"/>
      <c r="B44" s="21"/>
      <c r="C44" s="30"/>
      <c r="D44" s="23"/>
      <c r="E44" s="28"/>
      <c r="F44" s="25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="1" customFormat="1" ht="18" customHeight="1" spans="1:18">
      <c r="A45" s="31" t="s">
        <v>25</v>
      </c>
      <c r="B45" s="21" t="str">
        <f>_xlfn.DISPIMG("ID_7E45985123844CE8B663D5FC9CA3C7B0",1)</f>
        <v>=DISPIMG("ID_7E45985123844CE8B663D5FC9CA3C7B0",1)</v>
      </c>
      <c r="C45" s="22"/>
      <c r="D45" s="23" t="s">
        <v>26</v>
      </c>
      <c r="E45" s="28"/>
      <c r="F45" s="25" t="s">
        <v>27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="1" customFormat="1" ht="18" customHeight="1" spans="1:18">
      <c r="A46" s="31"/>
      <c r="B46" s="21"/>
      <c r="C46" s="27"/>
      <c r="D46" s="23"/>
      <c r="E46" s="32"/>
      <c r="F46" s="37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="1" customFormat="1" ht="18" customHeight="1" spans="1:18">
      <c r="A47" s="31"/>
      <c r="B47" s="21"/>
      <c r="C47" s="27"/>
      <c r="D47" s="23"/>
      <c r="E47" s="28"/>
      <c r="F47" s="37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="1" customFormat="1" ht="18" customHeight="1" spans="1:18">
      <c r="A48" s="31"/>
      <c r="B48" s="21"/>
      <c r="C48" s="27"/>
      <c r="D48" s="23"/>
      <c r="E48" s="28"/>
      <c r="F48" s="37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="1" customFormat="1" ht="18" customHeight="1" spans="1:16">
      <c r="A49" s="31"/>
      <c r="B49" s="21"/>
      <c r="C49" s="27"/>
      <c r="D49" s="23"/>
      <c r="E49" s="28"/>
      <c r="F49" s="37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="1" customFormat="1" ht="18" customHeight="1" spans="1:16">
      <c r="A50" s="31"/>
      <c r="B50" s="21"/>
      <c r="C50" s="27"/>
      <c r="D50" s="23"/>
      <c r="E50" s="28"/>
      <c r="F50" s="37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="1" customFormat="1" ht="18" customHeight="1" spans="1:16">
      <c r="A51" s="31"/>
      <c r="B51" s="21"/>
      <c r="C51" s="27"/>
      <c r="D51" s="23"/>
      <c r="E51" s="28"/>
      <c r="F51" s="37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="1" customFormat="1" ht="18" customHeight="1" spans="1:16">
      <c r="A52" s="31"/>
      <c r="B52" s="21"/>
      <c r="C52" s="27"/>
      <c r="D52" s="23"/>
      <c r="E52" s="28"/>
      <c r="F52" s="37"/>
      <c r="G52"/>
      <c r="H52" s="34"/>
      <c r="I52" s="34"/>
      <c r="J52" s="34"/>
      <c r="K52" s="34"/>
      <c r="L52" s="34"/>
      <c r="M52" s="34"/>
      <c r="N52" s="34"/>
      <c r="O52" s="34"/>
      <c r="P52" s="34"/>
    </row>
    <row r="53" s="1" customFormat="1" ht="18" customHeight="1" spans="1:16">
      <c r="A53" s="31"/>
      <c r="B53" s="21"/>
      <c r="C53" s="27"/>
      <c r="D53" s="23"/>
      <c r="E53" s="28"/>
      <c r="F53" s="37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="1" customFormat="1" ht="32" customHeight="1" spans="1:16">
      <c r="A54" s="31"/>
      <c r="B54" s="21"/>
      <c r="C54" s="30"/>
      <c r="D54" s="23"/>
      <c r="E54" s="28"/>
      <c r="F54" s="25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="1" customFormat="1" ht="18" customHeight="1" spans="1:16">
      <c r="A55" s="20" t="s">
        <v>28</v>
      </c>
      <c r="B55" s="21" t="str">
        <f>_xlfn.DISPIMG("ID_65A512ED1A614C70885557A354589E3D",1)</f>
        <v>=DISPIMG("ID_65A512ED1A614C70885557A354589E3D",1)</v>
      </c>
      <c r="C55" s="22"/>
      <c r="D55" s="23" t="s">
        <v>29</v>
      </c>
      <c r="E55" s="32"/>
      <c r="F55" s="25" t="s">
        <v>30</v>
      </c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="1" customFormat="1" ht="18" customHeight="1" spans="1:16">
      <c r="A56" s="26"/>
      <c r="B56" s="21"/>
      <c r="C56" s="27"/>
      <c r="D56" s="23"/>
      <c r="E56" s="28"/>
      <c r="F56" s="37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="1" customFormat="1" ht="18" customHeight="1" spans="1:16">
      <c r="A57" s="26"/>
      <c r="B57" s="21"/>
      <c r="C57" s="27"/>
      <c r="D57" s="23"/>
      <c r="E57" s="28"/>
      <c r="F57" s="37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="1" customFormat="1" ht="18" customHeight="1" spans="1:16">
      <c r="A58" s="26"/>
      <c r="B58" s="21"/>
      <c r="C58" s="27"/>
      <c r="D58" s="23"/>
      <c r="E58" s="28"/>
      <c r="F58" s="37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="1" customFormat="1" ht="18" customHeight="1" spans="1:16">
      <c r="A59" s="26"/>
      <c r="B59" s="21"/>
      <c r="C59" s="27"/>
      <c r="D59" s="23"/>
      <c r="E59" s="28"/>
      <c r="F59" s="37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="1" customFormat="1" ht="18" customHeight="1" spans="1:16">
      <c r="A60" s="26"/>
      <c r="B60" s="21"/>
      <c r="C60" s="27"/>
      <c r="D60" s="23"/>
      <c r="E60" s="28"/>
      <c r="F60" s="37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="1" customFormat="1" ht="18" customHeight="1" spans="1:16">
      <c r="A61" s="26"/>
      <c r="B61" s="21"/>
      <c r="C61" s="27"/>
      <c r="D61" s="23"/>
      <c r="E61" s="28"/>
      <c r="F61" s="37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="1" customFormat="1" ht="18" customHeight="1" spans="1:16">
      <c r="A62" s="26"/>
      <c r="B62" s="21"/>
      <c r="C62" s="27"/>
      <c r="D62" s="23"/>
      <c r="E62" s="28"/>
      <c r="F62" s="37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="1" customFormat="1" ht="18" customHeight="1" spans="1:16">
      <c r="A63" s="29"/>
      <c r="B63" s="21"/>
      <c r="C63" s="30"/>
      <c r="D63" s="23"/>
      <c r="E63" s="28"/>
      <c r="F63" s="37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="1" customFormat="1" ht="18" customHeight="1" spans="1:16">
      <c r="A64" s="31" t="s">
        <v>31</v>
      </c>
      <c r="B64" s="21" t="str">
        <f>_xlfn.DISPIMG("ID_E994E59326104CDCAF58CBBDE0F06CF8",1)</f>
        <v>=DISPIMG("ID_E994E59326104CDCAF58CBBDE0F06CF8",1)</v>
      </c>
      <c r="C64" s="22"/>
      <c r="D64" s="23" t="s">
        <v>32</v>
      </c>
      <c r="E64" s="32"/>
      <c r="F64" s="25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="1" customFormat="1" ht="18" customHeight="1" spans="1:16">
      <c r="A65" s="31"/>
      <c r="B65" s="21"/>
      <c r="C65" s="27"/>
      <c r="D65" s="23"/>
      <c r="E65" s="28"/>
      <c r="F65" s="37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="1" customFormat="1" ht="18" customHeight="1" spans="1:16">
      <c r="A66" s="31"/>
      <c r="B66" s="21"/>
      <c r="C66" s="27"/>
      <c r="D66" s="23"/>
      <c r="E66" s="28"/>
      <c r="F66" s="37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="1" customFormat="1" ht="18" customHeight="1" spans="1:16">
      <c r="A67" s="31"/>
      <c r="B67" s="21"/>
      <c r="C67" s="27"/>
      <c r="D67" s="23"/>
      <c r="E67" s="28"/>
      <c r="F67" s="37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="1" customFormat="1" ht="18" customHeight="1" spans="1:16">
      <c r="A68" s="31"/>
      <c r="B68" s="21"/>
      <c r="C68" s="27"/>
      <c r="D68" s="23"/>
      <c r="E68" s="28"/>
      <c r="F68" s="37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="1" customFormat="1" ht="18" customHeight="1" spans="1:16">
      <c r="A69" s="31"/>
      <c r="B69" s="21"/>
      <c r="C69" s="27"/>
      <c r="D69" s="23"/>
      <c r="E69" s="28"/>
      <c r="F69" s="37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="1" customFormat="1" ht="18" customHeight="1" spans="1:16">
      <c r="A70" s="31"/>
      <c r="B70" s="21"/>
      <c r="C70" s="27"/>
      <c r="D70" s="23"/>
      <c r="E70" s="28"/>
      <c r="F70" s="37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="1" customFormat="1" ht="18" customHeight="1" spans="1:16">
      <c r="A71" s="31"/>
      <c r="B71" s="21"/>
      <c r="C71" s="27"/>
      <c r="D71" s="23"/>
      <c r="E71" s="28"/>
      <c r="F71" s="37"/>
      <c r="G71" s="34"/>
      <c r="H71" s="34"/>
      <c r="I71" s="34"/>
      <c r="J71" s="34"/>
      <c r="K71" s="34"/>
      <c r="L71" s="34"/>
      <c r="M71" s="34"/>
      <c r="N71" s="34"/>
      <c r="O71" s="34"/>
      <c r="P71" s="34"/>
    </row>
    <row r="72" s="1" customFormat="1" ht="18" customHeight="1" spans="1:16">
      <c r="A72" s="31"/>
      <c r="B72" s="21"/>
      <c r="C72" s="27"/>
      <c r="D72" s="23"/>
      <c r="E72" s="28"/>
      <c r="F72" s="37"/>
      <c r="G72" s="34"/>
      <c r="H72" s="34"/>
      <c r="I72" s="34"/>
      <c r="J72" s="34"/>
      <c r="K72" s="34"/>
      <c r="L72" s="34"/>
      <c r="M72" s="34"/>
      <c r="N72" s="34"/>
      <c r="O72" s="34"/>
      <c r="P72" s="34"/>
    </row>
    <row r="73" s="1" customFormat="1" ht="18" customHeight="1" spans="1:16">
      <c r="A73" s="20"/>
      <c r="B73" s="22"/>
      <c r="C73" s="27"/>
      <c r="D73" s="39"/>
      <c r="E73" s="28"/>
      <c r="F73" s="25"/>
      <c r="G73" s="34"/>
      <c r="H73" s="34"/>
      <c r="I73" s="34"/>
      <c r="J73" s="34"/>
      <c r="K73" s="34"/>
      <c r="L73" s="34"/>
      <c r="M73" s="34"/>
      <c r="N73" s="34"/>
      <c r="O73" s="34"/>
      <c r="P73" s="34"/>
    </row>
    <row r="74" ht="27" spans="1:16">
      <c r="A74" s="40" t="s">
        <v>33</v>
      </c>
      <c r="B74" s="40"/>
      <c r="C74" s="40"/>
      <c r="D74" s="40"/>
      <c r="E74" s="40"/>
      <c r="F74" s="41"/>
    </row>
    <row r="75" ht="36" spans="1:16">
      <c r="A75" s="42" t="s">
        <v>7</v>
      </c>
      <c r="B75" s="17" t="s">
        <v>34</v>
      </c>
      <c r="C75" s="17"/>
      <c r="D75" s="17" t="s">
        <v>10</v>
      </c>
      <c r="E75" s="17" t="s">
        <v>11</v>
      </c>
      <c r="F75" s="19" t="s">
        <v>12</v>
      </c>
    </row>
    <row r="76" spans="1:16">
      <c r="A76" s="31" t="s">
        <v>13</v>
      </c>
      <c r="B76" s="21" t="str">
        <f>_xlfn.DISPIMG("ID_EE34261048754CE59D13EC521912CA0D",1)</f>
        <v>=DISPIMG("ID_EE34261048754CE59D13EC521912CA0D",1)</v>
      </c>
      <c r="C76" s="22"/>
      <c r="D76" s="43" t="s">
        <v>35</v>
      </c>
      <c r="E76" s="24" t="s">
        <v>36</v>
      </c>
      <c r="F76" s="23" t="s">
        <v>37</v>
      </c>
    </row>
    <row r="77" ht="16.5" spans="1:16">
      <c r="A77" s="31"/>
      <c r="B77" s="21"/>
      <c r="C77" s="27"/>
      <c r="D77" s="43"/>
      <c r="E77" s="28"/>
      <c r="F77" s="21"/>
    </row>
    <row r="78" ht="16.5" spans="1:16">
      <c r="A78" s="31"/>
      <c r="B78" s="21"/>
      <c r="C78" s="27"/>
      <c r="D78" s="43"/>
      <c r="E78" s="28"/>
      <c r="F78" s="21"/>
    </row>
    <row r="79" ht="16.5" spans="1:16">
      <c r="A79" s="31"/>
      <c r="B79" s="21"/>
      <c r="C79" s="27"/>
      <c r="D79" s="43"/>
      <c r="E79" s="28"/>
      <c r="F79" s="21"/>
    </row>
    <row r="80" ht="16.5" spans="1:16">
      <c r="A80" s="31"/>
      <c r="B80" s="21"/>
      <c r="C80" s="27"/>
      <c r="D80" s="43"/>
      <c r="E80" s="28"/>
      <c r="F80" s="21"/>
    </row>
    <row r="81" ht="16.5" spans="1:7">
      <c r="A81" s="31"/>
      <c r="B81" s="21"/>
      <c r="C81" s="27"/>
      <c r="D81" s="43"/>
      <c r="E81" s="28"/>
      <c r="F81" s="21"/>
    </row>
    <row r="82" ht="16.5" spans="1:7">
      <c r="A82" s="31"/>
      <c r="B82" s="21"/>
      <c r="C82" s="27"/>
      <c r="D82" s="43"/>
      <c r="E82" s="28"/>
      <c r="F82" s="21"/>
    </row>
    <row r="83" ht="16.5" spans="1:7">
      <c r="A83" s="31"/>
      <c r="B83" s="21"/>
      <c r="C83" s="27"/>
      <c r="D83" s="43"/>
      <c r="E83" s="28"/>
      <c r="F83" s="21"/>
    </row>
    <row r="84" ht="34" customHeight="1" spans="1:7">
      <c r="A84" s="31"/>
      <c r="B84" s="21"/>
      <c r="C84" s="30"/>
      <c r="D84" s="43"/>
      <c r="E84" s="28"/>
      <c r="F84" s="21"/>
    </row>
    <row r="85" spans="1:7">
      <c r="A85" s="31" t="s">
        <v>16</v>
      </c>
      <c r="B85" s="21" t="str">
        <f>_xlfn.DISPIMG("ID_DAB15804F78245A4B4610433FE9B2CC9",1)</f>
        <v>=DISPIMG("ID_DAB15804F78245A4B4610433FE9B2CC9",1)</v>
      </c>
      <c r="C85" s="22"/>
      <c r="D85" s="43" t="s">
        <v>38</v>
      </c>
      <c r="E85" s="24"/>
      <c r="F85" s="23" t="s">
        <v>39</v>
      </c>
      <c r="G85" t="s">
        <v>40</v>
      </c>
    </row>
    <row r="86" ht="16.5" spans="1:7">
      <c r="A86" s="31"/>
      <c r="B86" s="21"/>
      <c r="C86" s="27"/>
      <c r="D86" s="43"/>
      <c r="E86" s="28"/>
      <c r="F86" s="21"/>
    </row>
    <row r="87" ht="16.5" spans="1:7">
      <c r="A87" s="31"/>
      <c r="B87" s="21"/>
      <c r="C87" s="27"/>
      <c r="D87" s="43"/>
      <c r="E87" s="28"/>
      <c r="F87" s="21"/>
    </row>
    <row r="88" ht="16.5" spans="1:7">
      <c r="A88" s="31"/>
      <c r="B88" s="21"/>
      <c r="C88" s="27"/>
      <c r="D88" s="43"/>
      <c r="E88" s="28"/>
      <c r="F88" s="21"/>
    </row>
    <row r="89" ht="16.5" spans="1:7">
      <c r="A89" s="31"/>
      <c r="B89" s="21"/>
      <c r="C89" s="27"/>
      <c r="D89" s="43"/>
      <c r="E89" s="28"/>
      <c r="F89" s="21"/>
    </row>
    <row r="90" ht="16.5" spans="1:7">
      <c r="A90" s="31"/>
      <c r="B90" s="21"/>
      <c r="C90" s="27"/>
      <c r="D90" s="43"/>
      <c r="E90" s="28"/>
      <c r="F90" s="21"/>
    </row>
    <row r="91" ht="16.5" spans="1:7">
      <c r="A91" s="31"/>
      <c r="B91" s="21"/>
      <c r="C91" s="27"/>
      <c r="D91" s="43"/>
      <c r="E91" s="28"/>
      <c r="F91" s="21"/>
    </row>
    <row r="92" ht="16.5" spans="1:7">
      <c r="A92" s="31"/>
      <c r="B92" s="21"/>
      <c r="C92" s="27"/>
      <c r="D92" s="43"/>
      <c r="E92" s="28"/>
      <c r="F92" s="21"/>
    </row>
    <row r="93" ht="25" customHeight="1" spans="1:7">
      <c r="A93" s="31"/>
      <c r="B93" s="21"/>
      <c r="C93" s="30"/>
      <c r="D93" s="43"/>
      <c r="E93" s="28"/>
      <c r="F93" s="21"/>
    </row>
    <row r="94" spans="1:7">
      <c r="A94" s="31" t="s">
        <v>20</v>
      </c>
      <c r="B94" s="21" t="str">
        <f>_xlfn.DISPIMG("ID_DB3D83D8A5DE4F80B076936C1A6F4B57",1)</f>
        <v>=DISPIMG("ID_DB3D83D8A5DE4F80B076936C1A6F4B57",1)</v>
      </c>
      <c r="C94" s="22"/>
      <c r="D94" s="23" t="s">
        <v>41</v>
      </c>
      <c r="E94" s="24"/>
      <c r="F94" s="23" t="s">
        <v>42</v>
      </c>
    </row>
    <row r="95" ht="16.5" spans="1:7">
      <c r="A95" s="31"/>
      <c r="B95" s="21"/>
      <c r="C95" s="27"/>
      <c r="D95" s="23"/>
      <c r="E95" s="28"/>
      <c r="F95" s="21"/>
    </row>
    <row r="96" ht="16.5" spans="1:7">
      <c r="A96" s="31"/>
      <c r="B96" s="21"/>
      <c r="C96" s="27"/>
      <c r="D96" s="23"/>
      <c r="E96" s="28"/>
      <c r="F96" s="21"/>
    </row>
    <row r="97" ht="16.5" spans="1:6">
      <c r="A97" s="31"/>
      <c r="B97" s="21"/>
      <c r="C97" s="27"/>
      <c r="D97" s="23"/>
      <c r="E97" s="28"/>
      <c r="F97" s="21"/>
    </row>
    <row r="98" ht="16.5" spans="1:6">
      <c r="A98" s="31"/>
      <c r="B98" s="21"/>
      <c r="C98" s="27"/>
      <c r="D98" s="23"/>
      <c r="E98" s="28"/>
      <c r="F98" s="21"/>
    </row>
    <row r="99" ht="16.5" spans="1:6">
      <c r="A99" s="31"/>
      <c r="B99" s="21"/>
      <c r="C99" s="27"/>
      <c r="D99" s="23"/>
      <c r="E99" s="28"/>
      <c r="F99" s="21"/>
    </row>
    <row r="100" ht="16.5" spans="1:6">
      <c r="A100" s="31"/>
      <c r="B100" s="21"/>
      <c r="C100" s="27"/>
      <c r="D100" s="23"/>
      <c r="E100" s="28"/>
      <c r="F100" s="21"/>
    </row>
    <row r="101" ht="16.5" spans="1:6">
      <c r="A101" s="31"/>
      <c r="B101" s="21"/>
      <c r="C101" s="27"/>
      <c r="D101" s="23"/>
      <c r="E101" s="28"/>
      <c r="F101" s="21"/>
    </row>
    <row r="102" ht="16.5" spans="1:6">
      <c r="A102" s="31"/>
      <c r="B102" s="21"/>
      <c r="C102" s="30"/>
      <c r="D102" s="23"/>
      <c r="E102" s="28"/>
      <c r="F102" s="21"/>
    </row>
    <row r="103" spans="1:6">
      <c r="A103" s="31" t="s">
        <v>23</v>
      </c>
      <c r="B103" s="21" t="str">
        <f>_xlfn.DISPIMG("ID_7261E62D2F994FA3A127FB0C01F8C092",1)</f>
        <v>=DISPIMG("ID_7261E62D2F994FA3A127FB0C01F8C092",1)</v>
      </c>
      <c r="C103" s="22"/>
      <c r="D103" s="43" t="s">
        <v>43</v>
      </c>
      <c r="E103" s="24"/>
      <c r="F103" s="23" t="s">
        <v>44</v>
      </c>
    </row>
    <row r="104" ht="16.5" spans="1:6">
      <c r="A104" s="31"/>
      <c r="B104" s="21"/>
      <c r="C104" s="27"/>
      <c r="D104" s="43"/>
      <c r="E104" s="28"/>
      <c r="F104" s="21"/>
    </row>
    <row r="105" ht="16.5" spans="1:6">
      <c r="A105" s="31"/>
      <c r="B105" s="21"/>
      <c r="C105" s="27"/>
      <c r="D105" s="43"/>
      <c r="E105" s="28"/>
      <c r="F105" s="21"/>
    </row>
    <row r="106" ht="16.5" spans="1:6">
      <c r="A106" s="31"/>
      <c r="B106" s="21"/>
      <c r="C106" s="27"/>
      <c r="D106" s="43"/>
      <c r="E106" s="28"/>
      <c r="F106" s="21"/>
    </row>
    <row r="107" ht="16.5" spans="1:6">
      <c r="A107" s="31"/>
      <c r="B107" s="21"/>
      <c r="C107" s="27"/>
      <c r="D107" s="43"/>
      <c r="E107" s="28"/>
      <c r="F107" s="21"/>
    </row>
    <row r="108" ht="16.5" spans="1:6">
      <c r="A108" s="31"/>
      <c r="B108" s="21"/>
      <c r="C108" s="27"/>
      <c r="D108" s="43"/>
      <c r="E108" s="28"/>
      <c r="F108" s="21"/>
    </row>
    <row r="109" ht="16.5" spans="1:6">
      <c r="A109" s="31"/>
      <c r="B109" s="21"/>
      <c r="C109" s="27"/>
      <c r="D109" s="43"/>
      <c r="E109" s="28"/>
      <c r="F109" s="21"/>
    </row>
    <row r="110" ht="16.5" spans="1:6">
      <c r="A110" s="31"/>
      <c r="B110" s="21"/>
      <c r="C110" s="27"/>
      <c r="D110" s="43"/>
      <c r="E110" s="28"/>
      <c r="F110" s="21"/>
    </row>
    <row r="111" ht="16.5" spans="1:6">
      <c r="A111" s="31"/>
      <c r="B111" s="21"/>
      <c r="C111" s="30"/>
      <c r="D111" s="43"/>
      <c r="E111" s="28"/>
      <c r="F111" s="21"/>
    </row>
    <row r="112" spans="1:6">
      <c r="A112" s="31" t="s">
        <v>25</v>
      </c>
      <c r="B112" s="44" t="str">
        <f>_xlfn.DISPIMG("ID_7426F35623C94202B7A73F01CAEA3059",1)</f>
        <v>=DISPIMG("ID_7426F35623C94202B7A73F01CAEA3059",1)</v>
      </c>
      <c r="C112" s="44"/>
      <c r="D112" s="23" t="s">
        <v>45</v>
      </c>
      <c r="E112" s="24"/>
      <c r="F112" s="23" t="s">
        <v>46</v>
      </c>
    </row>
    <row r="113" ht="16.5" spans="1:6">
      <c r="A113" s="31"/>
      <c r="B113" s="44"/>
      <c r="C113" s="45"/>
      <c r="D113" s="23"/>
      <c r="E113" s="28"/>
      <c r="F113" s="21"/>
    </row>
    <row r="114" ht="16.5" spans="1:6">
      <c r="A114" s="31"/>
      <c r="B114" s="44"/>
      <c r="C114" s="46"/>
      <c r="D114" s="23"/>
      <c r="E114" s="28"/>
      <c r="F114" s="21"/>
    </row>
    <row r="115" ht="16.5" spans="1:6">
      <c r="A115" s="31"/>
      <c r="B115" s="44"/>
      <c r="C115" s="46"/>
      <c r="D115" s="23"/>
      <c r="E115" s="28"/>
      <c r="F115" s="21"/>
    </row>
    <row r="116" ht="16.5" spans="1:6">
      <c r="A116" s="31"/>
      <c r="B116" s="44"/>
      <c r="C116" s="46"/>
      <c r="D116" s="23"/>
      <c r="E116" s="28"/>
      <c r="F116" s="21"/>
    </row>
    <row r="117" ht="16.5" spans="1:6">
      <c r="A117" s="31"/>
      <c r="B117" s="44"/>
      <c r="C117" s="46"/>
      <c r="D117" s="23"/>
      <c r="E117" s="28"/>
      <c r="F117" s="21"/>
    </row>
    <row r="118" ht="16.5" spans="1:6">
      <c r="A118" s="31"/>
      <c r="B118" s="44"/>
      <c r="C118" s="46"/>
      <c r="D118" s="23"/>
      <c r="E118" s="28"/>
      <c r="F118" s="21"/>
    </row>
    <row r="119" ht="16.5" spans="1:6">
      <c r="A119" s="31"/>
      <c r="B119" s="44"/>
      <c r="C119" s="46"/>
      <c r="D119" s="23"/>
      <c r="E119" s="28"/>
      <c r="F119" s="21"/>
    </row>
    <row r="120" ht="16.5" spans="1:6">
      <c r="A120" s="31"/>
      <c r="B120" s="44"/>
      <c r="C120" s="47"/>
      <c r="D120" s="23"/>
      <c r="E120" s="28"/>
      <c r="F120" s="21"/>
    </row>
    <row r="121" spans="1:6">
      <c r="A121" s="31" t="s">
        <v>28</v>
      </c>
      <c r="B121" s="44" t="str">
        <f>_xlfn.DISPIMG("ID_77A202908E934265A89D011B12A4977B",1)</f>
        <v>=DISPIMG("ID_77A202908E934265A89D011B12A4977B",1)</v>
      </c>
      <c r="C121" s="44"/>
      <c r="D121" s="23" t="s">
        <v>47</v>
      </c>
      <c r="E121" s="24"/>
      <c r="F121" s="23" t="s">
        <v>48</v>
      </c>
    </row>
    <row r="122" ht="16.5" spans="1:6">
      <c r="A122" s="31"/>
      <c r="B122" s="44"/>
      <c r="C122" s="45"/>
      <c r="D122" s="23"/>
      <c r="E122" s="28"/>
      <c r="F122" s="21"/>
    </row>
    <row r="123" ht="16.5" spans="1:6">
      <c r="A123" s="31"/>
      <c r="B123" s="44"/>
      <c r="C123" s="46"/>
      <c r="D123" s="23"/>
      <c r="E123" s="28"/>
      <c r="F123" s="21"/>
    </row>
    <row r="124" ht="16.5" spans="1:6">
      <c r="A124" s="31"/>
      <c r="B124" s="44"/>
      <c r="C124" s="46"/>
      <c r="D124" s="23"/>
      <c r="E124" s="28"/>
      <c r="F124" s="21"/>
    </row>
    <row r="125" ht="16.5" spans="1:6">
      <c r="A125" s="31"/>
      <c r="B125" s="44"/>
      <c r="C125" s="46"/>
      <c r="D125" s="23"/>
      <c r="E125" s="28"/>
      <c r="F125" s="21"/>
    </row>
    <row r="126" ht="16.5" spans="1:6">
      <c r="A126" s="31"/>
      <c r="B126" s="44"/>
      <c r="C126" s="46"/>
      <c r="D126" s="23"/>
      <c r="E126" s="28"/>
      <c r="F126" s="21"/>
    </row>
    <row r="127" ht="16.5" spans="1:6">
      <c r="A127" s="31"/>
      <c r="B127" s="44"/>
      <c r="C127" s="46"/>
      <c r="D127" s="23"/>
      <c r="E127" s="28"/>
      <c r="F127" s="21"/>
    </row>
    <row r="128" ht="16.5" spans="1:6">
      <c r="A128" s="31"/>
      <c r="B128" s="44"/>
      <c r="C128" s="46"/>
      <c r="D128" s="23"/>
      <c r="E128" s="28"/>
      <c r="F128" s="21"/>
    </row>
    <row r="129" ht="16.5" spans="1:6">
      <c r="A129" s="31"/>
      <c r="B129" s="44"/>
      <c r="C129" s="47"/>
      <c r="D129" s="23"/>
      <c r="E129" s="28"/>
      <c r="F129" s="21"/>
    </row>
    <row r="130" spans="1:6">
      <c r="A130" s="31" t="s">
        <v>31</v>
      </c>
      <c r="B130" s="44"/>
      <c r="C130" s="44"/>
      <c r="D130" s="23"/>
      <c r="E130" s="24"/>
      <c r="F130" s="21"/>
    </row>
    <row r="131" ht="16.5" spans="1:6">
      <c r="A131" s="31"/>
      <c r="B131" s="44"/>
      <c r="C131" s="44"/>
      <c r="D131" s="23"/>
      <c r="E131" s="28"/>
      <c r="F131" s="21"/>
    </row>
    <row r="132" ht="16.5" spans="1:6">
      <c r="A132" s="31"/>
      <c r="B132" s="44"/>
      <c r="C132" s="44"/>
      <c r="D132" s="23"/>
      <c r="E132" s="28"/>
      <c r="F132" s="21"/>
    </row>
    <row r="133" ht="16.5" spans="1:6">
      <c r="A133" s="31"/>
      <c r="B133" s="44"/>
      <c r="C133" s="44"/>
      <c r="D133" s="23"/>
      <c r="E133" s="28"/>
      <c r="F133" s="21"/>
    </row>
    <row r="134" ht="16.5" spans="1:6">
      <c r="A134" s="31"/>
      <c r="B134" s="44"/>
      <c r="C134" s="44"/>
      <c r="D134" s="23"/>
      <c r="E134" s="28"/>
      <c r="F134" s="21"/>
    </row>
    <row r="135" ht="16.5" spans="1:6">
      <c r="A135" s="31"/>
      <c r="B135" s="44"/>
      <c r="C135" s="44"/>
      <c r="D135" s="23"/>
      <c r="E135" s="28"/>
      <c r="F135" s="21"/>
    </row>
    <row r="136" ht="16.5" spans="1:6">
      <c r="A136" s="31"/>
      <c r="B136" s="44"/>
      <c r="C136" s="44"/>
      <c r="D136" s="23"/>
      <c r="E136" s="28"/>
      <c r="F136" s="21"/>
    </row>
    <row r="137" ht="16.5" spans="1:6">
      <c r="A137" s="31"/>
      <c r="B137" s="44"/>
      <c r="C137" s="44"/>
      <c r="D137" s="23"/>
      <c r="E137" s="28"/>
      <c r="F137" s="21"/>
    </row>
    <row r="138" ht="16.5" spans="1:6">
      <c r="A138" s="31"/>
      <c r="B138" s="44"/>
      <c r="C138" s="44"/>
      <c r="D138" s="23"/>
      <c r="E138" s="28"/>
      <c r="F138" s="21"/>
    </row>
    <row r="139" customFormat="1" spans="1:6">
      <c r="A139" s="31" t="s">
        <v>49</v>
      </c>
      <c r="D139" s="23"/>
    </row>
    <row r="140" customFormat="1" spans="1:6">
      <c r="A140" s="31"/>
      <c r="D140" s="23"/>
    </row>
    <row r="141" customFormat="1" spans="1:6">
      <c r="A141" s="31"/>
      <c r="D141" s="23"/>
    </row>
    <row r="142" customFormat="1" spans="1:6">
      <c r="A142" s="31"/>
      <c r="D142" s="23"/>
    </row>
    <row r="143" customFormat="1" spans="1:6">
      <c r="A143" s="31"/>
      <c r="D143" s="23"/>
    </row>
    <row r="144" customFormat="1" spans="1:6">
      <c r="A144" s="31"/>
      <c r="D144" s="23"/>
    </row>
    <row r="145" customFormat="1" spans="1:4">
      <c r="A145" s="31"/>
      <c r="D145" s="23"/>
    </row>
    <row r="146" customFormat="1" spans="1:4">
      <c r="A146" s="31"/>
      <c r="D146" s="23"/>
    </row>
    <row r="147" customFormat="1" spans="1:4">
      <c r="A147" s="31"/>
      <c r="D147" s="23"/>
    </row>
  </sheetData>
  <sheetProtection formatCells="0" insertHyperlinks="0" autoFilter="0"/>
  <mergeCells count="75">
    <mergeCell ref="B4:E4"/>
    <mergeCell ref="A74:E74"/>
    <mergeCell ref="A6:A15"/>
    <mergeCell ref="A16:A25"/>
    <mergeCell ref="A26:A34"/>
    <mergeCell ref="A35:A44"/>
    <mergeCell ref="A45:A54"/>
    <mergeCell ref="A55:A63"/>
    <mergeCell ref="A64:A73"/>
    <mergeCell ref="A76:A84"/>
    <mergeCell ref="A85:A93"/>
    <mergeCell ref="A94:A102"/>
    <mergeCell ref="A103:A111"/>
    <mergeCell ref="A112:A120"/>
    <mergeCell ref="A121:A129"/>
    <mergeCell ref="A130:A138"/>
    <mergeCell ref="A139:A147"/>
    <mergeCell ref="B6:B15"/>
    <mergeCell ref="B16:B25"/>
    <mergeCell ref="B26:B34"/>
    <mergeCell ref="B35:B44"/>
    <mergeCell ref="B45:B54"/>
    <mergeCell ref="B55:B63"/>
    <mergeCell ref="B64:B73"/>
    <mergeCell ref="B76:B84"/>
    <mergeCell ref="B85:B93"/>
    <mergeCell ref="B94:B102"/>
    <mergeCell ref="B103:B111"/>
    <mergeCell ref="B112:B120"/>
    <mergeCell ref="B121:B129"/>
    <mergeCell ref="B130:B138"/>
    <mergeCell ref="C6:C15"/>
    <mergeCell ref="C16:C25"/>
    <mergeCell ref="C26:C34"/>
    <mergeCell ref="C35:C44"/>
    <mergeCell ref="C45:C54"/>
    <mergeCell ref="C55:C63"/>
    <mergeCell ref="C64:C73"/>
    <mergeCell ref="C76:C84"/>
    <mergeCell ref="C85:C93"/>
    <mergeCell ref="C94:C102"/>
    <mergeCell ref="C103:C111"/>
    <mergeCell ref="C113:C120"/>
    <mergeCell ref="C122:C129"/>
    <mergeCell ref="D6:D15"/>
    <mergeCell ref="D16:D25"/>
    <mergeCell ref="D26:D34"/>
    <mergeCell ref="D35:D44"/>
    <mergeCell ref="D45:D54"/>
    <mergeCell ref="D55:D63"/>
    <mergeCell ref="D64:D73"/>
    <mergeCell ref="D76:D84"/>
    <mergeCell ref="D85:D93"/>
    <mergeCell ref="D94:D102"/>
    <mergeCell ref="D103:D111"/>
    <mergeCell ref="D112:D120"/>
    <mergeCell ref="D121:D129"/>
    <mergeCell ref="D130:D138"/>
    <mergeCell ref="D139:D147"/>
    <mergeCell ref="F6:F15"/>
    <mergeCell ref="F16:F25"/>
    <mergeCell ref="F26:F34"/>
    <mergeCell ref="F35:F44"/>
    <mergeCell ref="F45:F54"/>
    <mergeCell ref="F55:F63"/>
    <mergeCell ref="F64:F73"/>
    <mergeCell ref="F76:F84"/>
    <mergeCell ref="F85:F93"/>
    <mergeCell ref="F94:F102"/>
    <mergeCell ref="F103:F111"/>
    <mergeCell ref="F112:F120"/>
    <mergeCell ref="F121:F129"/>
    <mergeCell ref="F130:F138"/>
    <mergeCell ref="G1:G2"/>
    <mergeCell ref="A1:E2"/>
  </mergeCells>
  <hyperlinks>
    <hyperlink ref="E130" r:id="rId2"/>
  </hyperlinks>
  <pageMargins left="0.75" right="0.75" top="1" bottom="1" header="0.5" footer="0.5"/>
  <pageSetup paperSize="9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图片制作要求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梓城</cp:lastModifiedBy>
  <dcterms:created xsi:type="dcterms:W3CDTF">2019-05-23T17:03:00Z</dcterms:created>
  <dcterms:modified xsi:type="dcterms:W3CDTF">2026-06-13T01:50:36Z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BC5B7BCF4A784D3097D1877C8C1BEF63_13</vt:lpwstr>
  </property>
  <property fmtid="{D5CDD505-2E9C-101B-9397-08002B2CF9AE}" pid="4" name="CalculationRule">
    <vt:i4>0</vt:i4>
  </property>
</Properties>
</file>